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D82D52E5-A2DD-438B-A53E-69CB952B0F4B}" xr6:coauthVersionLast="47" xr6:coauthVersionMax="47" xr10:uidLastSave="{00000000-0000-0000-0000-000000000000}"/>
  <bookViews>
    <workbookView xWindow="-120" yWindow="-120" windowWidth="20730" windowHeight="1116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/>
  <c r="D82" i="1"/>
  <c r="D84" i="1"/>
  <c r="E75" i="1"/>
  <c r="E74" i="1"/>
  <c r="C76" i="1"/>
  <c r="C75" i="1"/>
  <c r="C74" i="1"/>
  <c r="D72" i="1"/>
  <c r="E72" i="1"/>
  <c r="E82" i="1"/>
  <c r="E84" i="1"/>
  <c r="C72" i="1"/>
  <c r="C82" i="1"/>
  <c r="C84" i="1"/>
  <c r="E62" i="1"/>
  <c r="D62" i="1"/>
  <c r="D60" i="1"/>
  <c r="E60" i="1"/>
  <c r="C60" i="1"/>
  <c r="C64" i="1"/>
  <c r="C66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D44" i="1"/>
  <c r="D48" i="1"/>
  <c r="D12" i="1"/>
  <c r="D9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E22" i="1"/>
  <c r="E24" i="1"/>
  <c r="E26" i="1"/>
  <c r="E35" i="1"/>
  <c r="D22" i="1"/>
  <c r="D24" i="1"/>
  <c r="D26" i="1"/>
  <c r="D35" i="1"/>
  <c r="C22" i="1"/>
  <c r="C24" i="1"/>
  <c r="C26" i="1"/>
  <c r="C35" i="1"/>
  <c r="E64" i="1"/>
  <c r="E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<sst xmlns="http://schemas.openxmlformats.org/spreadsheetml/2006/main" count="70" uniqueCount="46">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</sst>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 x14ac:dyDescent="0.25">
      <c r="B8" s="46"/>
      <c r="C8" s="4" t="s">
        <v>4</v>
      </c>
      <c r="D8" s="48"/>
      <c r="E8" s="4" t="s">
        <v>7</v>
      </c>
    </row>
    <row r="9" spans="2:5" x14ac:dyDescent="0.2">
      <c r="B9" s="7" t="s">
        <v>8</v>
      </c>
      <c r="C9" s="8">
        <f>SUM(C10:C12)</f>
        <v>0</v>
      </c>
      <c r="D9" s="8">
        <f>SUM(D10:D12)</f>
        <v>269703.8</v>
      </c>
      <c r="E9" s="8">
        <f>SUM(E10:E12)</f>
        <v>269703.8</v>
      </c>
    </row>
    <row r="10" spans="2:5" x14ac:dyDescent="0.2">
      <c r="B10" s="9" t="s">
        <v>9</v>
      </c>
      <c r="C10" s="6">
        <v>0</v>
      </c>
      <c r="D10" s="6">
        <v>269703.8</v>
      </c>
      <c r="E10" s="6">
        <v>269703.8</v>
      </c>
    </row>
    <row r="11" spans="2:5" x14ac:dyDescent="0.2">
      <c r="B11" s="9" t="s">
        <v>10</v>
      </c>
      <c r="C11" s="6"/>
      <c r="D11" s="6"/>
      <c r="E11" s="6"/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28885609</v>
      </c>
      <c r="D14" s="8">
        <f>SUM(D15:D16)</f>
        <v>6194948.8499999996</v>
      </c>
      <c r="E14" s="8">
        <f>SUM(E15:E16)</f>
        <v>6194948.8499999996</v>
      </c>
    </row>
    <row r="15" spans="2:5" x14ac:dyDescent="0.2">
      <c r="B15" s="9" t="s">
        <v>12</v>
      </c>
      <c r="C15" s="6">
        <v>28885609</v>
      </c>
      <c r="D15" s="6">
        <v>6194948.8499999996</v>
      </c>
      <c r="E15" s="6">
        <v>6194948.8499999996</v>
      </c>
    </row>
    <row r="16" spans="2:5" x14ac:dyDescent="0.2">
      <c r="B16" s="9" t="s">
        <v>13</v>
      </c>
      <c r="C16" s="6"/>
      <c r="D16" s="6"/>
      <c r="E16" s="6"/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/>
      <c r="D19" s="6"/>
      <c r="E19" s="6"/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-28885609</v>
      </c>
      <c r="D22" s="7">
        <f>D9-D14+D18</f>
        <v>-5925245.0499999998</v>
      </c>
      <c r="E22" s="7">
        <f>E9-E14+E18</f>
        <v>-5925245.0499999998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-28885609</v>
      </c>
      <c r="D24" s="7">
        <f>D22-D12</f>
        <v>-5925245.0499999998</v>
      </c>
      <c r="E24" s="7">
        <f>E22-E12</f>
        <v>-5925245.0499999998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-28885609</v>
      </c>
      <c r="D26" s="8">
        <f>D24-D18</f>
        <v>-5925245.0499999998</v>
      </c>
      <c r="E26" s="8">
        <f>E24-E18</f>
        <v>-5925245.0499999998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-28885609</v>
      </c>
      <c r="D35" s="8">
        <f>D26-D31</f>
        <v>-5925245.0499999998</v>
      </c>
      <c r="E35" s="8">
        <f>E26-E31</f>
        <v>-5925245.0499999998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 x14ac:dyDescent="0.25">
      <c r="B39" s="50"/>
      <c r="C39" s="54"/>
      <c r="D39" s="52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 x14ac:dyDescent="0.25">
      <c r="B52" s="50"/>
      <c r="C52" s="20" t="s">
        <v>21</v>
      </c>
      <c r="D52" s="52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0</v>
      </c>
      <c r="D54" s="26">
        <f>D10</f>
        <v>269703.8</v>
      </c>
      <c r="E54" s="26">
        <f>E10</f>
        <v>269703.8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28885609</v>
      </c>
      <c r="D60" s="22">
        <f>D15</f>
        <v>6194948.8499999996</v>
      </c>
      <c r="E60" s="22">
        <f>E15</f>
        <v>6194948.8499999996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-28885609</v>
      </c>
      <c r="D64" s="23">
        <f>D54+D56-D60+D62</f>
        <v>-5925245.0499999998</v>
      </c>
      <c r="E64" s="23">
        <f>E54+E56-E60+E62</f>
        <v>-5925245.0499999998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-28885609</v>
      </c>
      <c r="D66" s="23">
        <f>D64-D56</f>
        <v>-5925245.0499999998</v>
      </c>
      <c r="E66" s="23">
        <f>E64-E56</f>
        <v>-5925245.0499999998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 x14ac:dyDescent="0.25">
      <c r="B70" s="50"/>
      <c r="C70" s="54"/>
      <c r="D70" s="52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 x14ac:dyDescent="0.25">
      <c r="B85" s="27"/>
      <c r="C85" s="28"/>
      <c r="D85" s="27"/>
      <c r="E85" s="27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2016-12-20T19:32:28Z</cp:lastPrinted>
  <dcterms:created xsi:type="dcterms:W3CDTF">2016-10-11T20:00:09Z</dcterms:created>
  <dcterms:modified xsi:type="dcterms:W3CDTF">2022-07-08T17:32:23Z</dcterms:modified>
</cp:coreProperties>
</file>